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ndo\Desktop\Eigene Dateien\Hausliga\"/>
    </mc:Choice>
  </mc:AlternateContent>
  <xr:revisionPtr revIDLastSave="0" documentId="8_{5545368A-8D88-4D4B-8C70-5C9F5328BC43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7" i="1" l="1"/>
  <c r="O17" i="1"/>
  <c r="Q16" i="1"/>
  <c r="O16" i="1"/>
  <c r="Q15" i="1"/>
  <c r="O15" i="1"/>
  <c r="Q14" i="1"/>
  <c r="O14" i="1"/>
  <c r="Q5" i="1"/>
  <c r="O5" i="1"/>
  <c r="Q4" i="1"/>
  <c r="O4" i="1"/>
  <c r="Q8" i="1" l="1"/>
  <c r="O8" i="1"/>
  <c r="Q7" i="1"/>
  <c r="O7" i="1"/>
  <c r="Q9" i="1"/>
  <c r="O9" i="1"/>
  <c r="Q20" i="1"/>
  <c r="O20" i="1"/>
  <c r="Q6" i="1"/>
  <c r="O6" i="1"/>
  <c r="Q18" i="1" l="1"/>
  <c r="O18" i="1"/>
  <c r="Q3" i="1"/>
  <c r="O3" i="1"/>
  <c r="Q19" i="1" l="1"/>
  <c r="O19" i="1"/>
  <c r="P21" i="1" l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Q21" i="1" l="1"/>
  <c r="O21" i="1"/>
  <c r="P10" i="1" l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Q10" i="1" l="1"/>
  <c r="O10" i="1"/>
</calcChain>
</file>

<file path=xl/sharedStrings.xml><?xml version="1.0" encoding="utf-8"?>
<sst xmlns="http://schemas.openxmlformats.org/spreadsheetml/2006/main" count="86" uniqueCount="49">
  <si>
    <t>Schnitt</t>
  </si>
  <si>
    <t>Sp.</t>
  </si>
  <si>
    <t>ges</t>
  </si>
  <si>
    <t>Mannschaft</t>
  </si>
  <si>
    <t>Strike Desaster</t>
  </si>
  <si>
    <t>Die Optimisten</t>
  </si>
  <si>
    <t>15.01.</t>
  </si>
  <si>
    <t>16.04.</t>
  </si>
  <si>
    <t>21.05.</t>
  </si>
  <si>
    <t>Übertrag</t>
  </si>
  <si>
    <t>Pinschocker</t>
  </si>
  <si>
    <t>Schnitt 2018</t>
  </si>
  <si>
    <t>16.06.</t>
  </si>
  <si>
    <t>16.07.</t>
  </si>
  <si>
    <t>20.08.</t>
  </si>
  <si>
    <t>17.09.</t>
  </si>
  <si>
    <t>15.10.</t>
  </si>
  <si>
    <t>19.11.</t>
  </si>
  <si>
    <t>17.12.</t>
  </si>
  <si>
    <t>Saison 2019 Pkte.-Wertg./ST</t>
  </si>
  <si>
    <t>Saison 2019 Pin-Wertg./ST</t>
  </si>
  <si>
    <t>Einer steht noch</t>
  </si>
  <si>
    <t>Die Abräumer</t>
  </si>
  <si>
    <t>Geisterteam</t>
  </si>
  <si>
    <t>1. ST</t>
  </si>
  <si>
    <t>2. ST</t>
  </si>
  <si>
    <t>3. ST</t>
  </si>
  <si>
    <t>4. ST</t>
  </si>
  <si>
    <t>5. ST</t>
  </si>
  <si>
    <t>6. ST</t>
  </si>
  <si>
    <t>7. ST</t>
  </si>
  <si>
    <t>8. ST</t>
  </si>
  <si>
    <t>9. ST</t>
  </si>
  <si>
    <t>10. ST</t>
  </si>
  <si>
    <t>11. ST</t>
  </si>
  <si>
    <t>12. ST</t>
  </si>
  <si>
    <t>1. Meisterschaft</t>
  </si>
  <si>
    <t>12.02.</t>
  </si>
  <si>
    <t>12.03.</t>
  </si>
  <si>
    <t>GUT HOLZ,  Euer Teamplayer</t>
  </si>
  <si>
    <t xml:space="preserve">Mit dem 6.ST ist die Rückrunde in der Duo-Liga Meisterschaft gestartet. </t>
  </si>
  <si>
    <t xml:space="preserve">Spannend ging es im Spiel "E-S-N" gg. "Die Optimisten" zu. Auch wenn letztlich ein 8:2 Sieg für die "E-S-N" zu Buche steht, waren die Spiele im </t>
  </si>
  <si>
    <t>einzelnen doch recht spannend. Wobei sich diesesmal die "Opti", ungewöhnlicherweise, in der Serie abwechselnd mit einen "Durchhänger" zeigten.</t>
  </si>
  <si>
    <t>Nun geht es bis zum 16.07.2019 erst einmal in der Einzelmeisterschaft weiter.</t>
  </si>
  <si>
    <t>Bis dahin, allen eine gute Zeit und viel Erfolg.</t>
  </si>
  <si>
    <t>Während sich das "StrikeDesaster" gegen das "Geisterteam" redlich mühte, um dann mit 6:4 zu siegen, überzeugten die "Pinschoker"gg. Die "Abräumer"</t>
  </si>
  <si>
    <t>Momentan sieht es nach Punkten, nach einen Dreikampf um die Spitze aus. In den Gesamtpins liegen 4 Mannschaften ziemlich auf gleicher Höhe.</t>
  </si>
  <si>
    <r>
      <t xml:space="preserve">mit einen klaren 10:0. In diesen Duellen erspielte Mirko seine neue Bestleistung mit </t>
    </r>
    <r>
      <rPr>
        <sz val="12"/>
        <color rgb="FFFF0000"/>
        <rFont val="Calibri"/>
        <family val="2"/>
        <scheme val="minor"/>
      </rPr>
      <t>204</t>
    </r>
    <r>
      <rPr>
        <sz val="12"/>
        <color theme="1"/>
        <rFont val="Calibri"/>
        <family val="2"/>
        <scheme val="minor"/>
      </rPr>
      <t xml:space="preserve"> Pin. Die "PS" erspielten zum 2. Mal in Folge über 1500 Pin...!</t>
    </r>
  </si>
  <si>
    <r>
      <t xml:space="preserve">Und mit </t>
    </r>
    <r>
      <rPr>
        <sz val="12"/>
        <color rgb="FFFF0000"/>
        <rFont val="Calibri"/>
        <family val="2"/>
        <scheme val="minor"/>
      </rPr>
      <t>1563</t>
    </r>
    <r>
      <rPr>
        <sz val="12"/>
        <color theme="1"/>
        <rFont val="Calibri"/>
        <family val="2"/>
        <scheme val="minor"/>
      </rPr>
      <t xml:space="preserve"> Pin einen neuen Rekord…!  Die Tagesbestleistung errechte dieses Mal Edgar mit </t>
    </r>
    <r>
      <rPr>
        <sz val="12"/>
        <color rgb="FFFF0000"/>
        <rFont val="Calibri"/>
        <family val="2"/>
        <scheme val="minor"/>
      </rPr>
      <t>209</t>
    </r>
    <r>
      <rPr>
        <sz val="12"/>
        <color theme="1"/>
        <rFont val="Calibri"/>
        <family val="2"/>
        <scheme val="minor"/>
      </rPr>
      <t xml:space="preserve"> Pin im Einzelspiel und mit </t>
    </r>
    <r>
      <rPr>
        <sz val="12"/>
        <color rgb="FFFF0000"/>
        <rFont val="Calibri"/>
        <family val="2"/>
        <scheme val="minor"/>
      </rPr>
      <t>820</t>
    </r>
    <r>
      <rPr>
        <sz val="12"/>
        <color theme="1"/>
        <rFont val="Calibri"/>
        <family val="2"/>
        <scheme val="minor"/>
      </rPr>
      <t xml:space="preserve"> Pin in der 5er Serie.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</si>
</sst>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b/>
      <i/>
      <sz val="11"/>
      <color rgb="FFC00000"/>
      <name val="Arial"/>
      <family val="2"/>
    </font>
    <font>
      <b/>
      <sz val="9"/>
      <color indexed="12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sz val="8"/>
      <color rgb="FFC0000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b/>
      <i/>
      <sz val="11"/>
      <color rgb="FF00B050"/>
      <name val="Arial"/>
      <family val="2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5" borderId="6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11" xfId="0" applyFont="1" applyBorder="1"/>
    <xf numFmtId="0" fontId="3" fillId="0" borderId="2" xfId="0" applyFont="1" applyBorder="1"/>
    <xf numFmtId="0" fontId="9" fillId="2" borderId="2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/>
    </xf>
    <xf numFmtId="14" fontId="1" fillId="4" borderId="13" xfId="0" applyNumberFormat="1" applyFont="1" applyFill="1" applyBorder="1" applyAlignment="1">
      <alignment horizontal="center"/>
    </xf>
    <xf numFmtId="14" fontId="1" fillId="4" borderId="14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" fontId="4" fillId="7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1" fontId="7" fillId="3" borderId="9" xfId="0" applyNumberFormat="1" applyFont="1" applyFill="1" applyBorder="1" applyAlignment="1">
      <alignment horizontal="center"/>
    </xf>
    <xf numFmtId="2" fontId="14" fillId="0" borderId="0" xfId="0" applyNumberFormat="1" applyFont="1"/>
    <xf numFmtId="0" fontId="11" fillId="8" borderId="0" xfId="0" applyFont="1" applyFill="1"/>
    <xf numFmtId="14" fontId="10" fillId="8" borderId="1" xfId="0" applyNumberFormat="1" applyFont="1" applyFill="1" applyBorder="1" applyAlignment="1">
      <alignment horizontal="center"/>
    </xf>
    <xf numFmtId="0" fontId="8" fillId="6" borderId="15" xfId="0" applyFont="1" applyFill="1" applyBorder="1"/>
    <xf numFmtId="49" fontId="4" fillId="6" borderId="16" xfId="0" applyNumberFormat="1" applyFont="1" applyFill="1" applyBorder="1" applyAlignment="1">
      <alignment horizontal="center"/>
    </xf>
    <xf numFmtId="49" fontId="4" fillId="6" borderId="17" xfId="0" applyNumberFormat="1" applyFont="1" applyFill="1" applyBorder="1" applyAlignment="1">
      <alignment horizontal="center"/>
    </xf>
    <xf numFmtId="49" fontId="7" fillId="6" borderId="18" xfId="0" applyNumberFormat="1" applyFont="1" applyFill="1" applyBorder="1" applyAlignment="1">
      <alignment horizontal="center"/>
    </xf>
    <xf numFmtId="49" fontId="7" fillId="6" borderId="16" xfId="0" applyNumberFormat="1" applyFont="1" applyFill="1" applyBorder="1" applyAlignment="1">
      <alignment horizontal="center"/>
    </xf>
    <xf numFmtId="49" fontId="4" fillId="6" borderId="18" xfId="0" applyNumberFormat="1" applyFont="1" applyFill="1" applyBorder="1" applyAlignment="1">
      <alignment horizontal="center"/>
    </xf>
    <xf numFmtId="49" fontId="5" fillId="6" borderId="17" xfId="0" applyNumberFormat="1" applyFont="1" applyFill="1" applyBorder="1" applyAlignment="1">
      <alignment horizontal="center"/>
    </xf>
    <xf numFmtId="49" fontId="5" fillId="6" borderId="18" xfId="0" applyNumberFormat="1" applyFont="1" applyFill="1" applyBorder="1" applyAlignment="1">
      <alignment horizontal="center"/>
    </xf>
    <xf numFmtId="49" fontId="5" fillId="6" borderId="16" xfId="0" applyNumberFormat="1" applyFont="1" applyFill="1" applyBorder="1" applyAlignment="1">
      <alignment horizontal="center"/>
    </xf>
    <xf numFmtId="164" fontId="2" fillId="6" borderId="17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0" fillId="0" borderId="20" xfId="0" applyBorder="1"/>
    <xf numFmtId="0" fontId="15" fillId="0" borderId="0" xfId="0" applyFont="1"/>
    <xf numFmtId="0" fontId="16" fillId="0" borderId="11" xfId="0" applyFont="1" applyBorder="1"/>
    <xf numFmtId="1" fontId="17" fillId="3" borderId="9" xfId="0" applyNumberFormat="1" applyFont="1" applyFill="1" applyBorder="1" applyAlignment="1">
      <alignment horizontal="center"/>
    </xf>
    <xf numFmtId="2" fontId="17" fillId="4" borderId="9" xfId="0" applyNumberFormat="1" applyFont="1" applyFill="1" applyBorder="1" applyAlignment="1">
      <alignment horizontal="center"/>
    </xf>
    <xf numFmtId="1" fontId="17" fillId="5" borderId="6" xfId="0" applyNumberFormat="1" applyFont="1" applyFill="1" applyBorder="1" applyAlignment="1">
      <alignment horizontal="center"/>
    </xf>
    <xf numFmtId="1" fontId="17" fillId="3" borderId="10" xfId="0" applyNumberFormat="1" applyFont="1" applyFill="1" applyBorder="1" applyAlignment="1">
      <alignment horizontal="center"/>
    </xf>
    <xf numFmtId="1" fontId="17" fillId="3" borderId="8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7" fillId="9" borderId="9" xfId="0" applyNumberFormat="1" applyFont="1" applyFill="1" applyBorder="1" applyAlignment="1">
      <alignment horizontal="center"/>
    </xf>
    <xf numFmtId="1" fontId="18" fillId="3" borderId="8" xfId="0" applyNumberFormat="1" applyFont="1" applyFill="1" applyBorder="1" applyAlignment="1">
      <alignment horizontal="center"/>
    </xf>
    <xf numFmtId="1" fontId="18" fillId="3" borderId="9" xfId="0" applyNumberFormat="1" applyFont="1" applyFill="1" applyBorder="1" applyAlignment="1">
      <alignment horizontal="center"/>
    </xf>
    <xf numFmtId="1" fontId="18" fillId="3" borderId="10" xfId="0" applyNumberFormat="1" applyFont="1" applyFill="1" applyBorder="1" applyAlignment="1">
      <alignment horizontal="center"/>
    </xf>
    <xf numFmtId="1" fontId="7" fillId="9" borderId="10" xfId="0" applyNumberFormat="1" applyFont="1" applyFill="1" applyBorder="1" applyAlignment="1">
      <alignment horizontal="center"/>
    </xf>
    <xf numFmtId="1" fontId="7" fillId="9" borderId="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workbookViewId="0">
      <selection activeCell="T8" sqref="T8"/>
    </sheetView>
  </sheetViews>
  <sheetFormatPr baseColWidth="10" defaultColWidth="9.140625" defaultRowHeight="15" x14ac:dyDescent="0.25"/>
  <cols>
    <col min="1" max="1" width="16.7109375" customWidth="1"/>
    <col min="2" max="2" width="8.7109375" customWidth="1"/>
    <col min="3" max="14" width="7.7109375" customWidth="1"/>
    <col min="15" max="15" width="9.140625" customWidth="1"/>
    <col min="16" max="16" width="5.85546875" customWidth="1"/>
    <col min="17" max="17" width="8.7109375" customWidth="1"/>
    <col min="18" max="256" width="11.42578125" customWidth="1"/>
  </cols>
  <sheetData>
    <row r="1" spans="1:18" x14ac:dyDescent="0.25">
      <c r="A1" s="36" t="s">
        <v>19</v>
      </c>
      <c r="B1" s="37"/>
      <c r="C1" s="26" t="s">
        <v>6</v>
      </c>
      <c r="D1" s="27" t="s">
        <v>37</v>
      </c>
      <c r="E1" s="25" t="s">
        <v>38</v>
      </c>
      <c r="F1" s="26" t="s">
        <v>7</v>
      </c>
      <c r="G1" s="27" t="s">
        <v>8</v>
      </c>
      <c r="H1" s="25" t="s">
        <v>12</v>
      </c>
      <c r="I1" s="26" t="s">
        <v>13</v>
      </c>
      <c r="J1" s="27" t="s">
        <v>14</v>
      </c>
      <c r="K1" s="25" t="s">
        <v>15</v>
      </c>
      <c r="L1" s="26" t="s">
        <v>16</v>
      </c>
      <c r="M1" s="27" t="s">
        <v>17</v>
      </c>
      <c r="N1" s="25" t="s">
        <v>18</v>
      </c>
      <c r="O1" s="1"/>
      <c r="P1" s="1"/>
      <c r="Q1" s="2"/>
    </row>
    <row r="2" spans="1:18" x14ac:dyDescent="0.25">
      <c r="A2" s="24" t="s">
        <v>36</v>
      </c>
      <c r="B2" s="3" t="s">
        <v>9</v>
      </c>
      <c r="C2" s="30" t="s">
        <v>24</v>
      </c>
      <c r="D2" s="29" t="s">
        <v>25</v>
      </c>
      <c r="E2" s="28" t="s">
        <v>26</v>
      </c>
      <c r="F2" s="30" t="s">
        <v>27</v>
      </c>
      <c r="G2" s="29" t="s">
        <v>28</v>
      </c>
      <c r="H2" s="28" t="s">
        <v>29</v>
      </c>
      <c r="I2" s="30" t="s">
        <v>30</v>
      </c>
      <c r="J2" s="29" t="s">
        <v>31</v>
      </c>
      <c r="K2" s="28" t="s">
        <v>32</v>
      </c>
      <c r="L2" s="30" t="s">
        <v>33</v>
      </c>
      <c r="M2" s="29" t="s">
        <v>34</v>
      </c>
      <c r="N2" s="28" t="s">
        <v>35</v>
      </c>
      <c r="O2" s="4" t="s">
        <v>0</v>
      </c>
      <c r="P2" s="5" t="s">
        <v>1</v>
      </c>
      <c r="Q2" s="6" t="s">
        <v>2</v>
      </c>
      <c r="R2" s="32" t="s">
        <v>11</v>
      </c>
    </row>
    <row r="3" spans="1:18" x14ac:dyDescent="0.25">
      <c r="A3" s="21" t="s">
        <v>10</v>
      </c>
      <c r="B3" s="31">
        <v>0</v>
      </c>
      <c r="C3" s="8">
        <v>8</v>
      </c>
      <c r="D3" s="9">
        <v>6</v>
      </c>
      <c r="E3" s="7">
        <v>8</v>
      </c>
      <c r="F3" s="8">
        <v>4</v>
      </c>
      <c r="G3" s="9">
        <v>10</v>
      </c>
      <c r="H3" s="7">
        <v>10</v>
      </c>
      <c r="I3" s="8">
        <v>0</v>
      </c>
      <c r="J3" s="9">
        <v>0</v>
      </c>
      <c r="K3" s="7">
        <v>0</v>
      </c>
      <c r="L3" s="8">
        <v>0</v>
      </c>
      <c r="M3" s="9">
        <v>0</v>
      </c>
      <c r="N3" s="7">
        <v>0</v>
      </c>
      <c r="O3" s="20">
        <f t="shared" ref="O3" si="0">SUM(B3:N3)/P3</f>
        <v>1.5333333333333334</v>
      </c>
      <c r="P3" s="13">
        <v>30</v>
      </c>
      <c r="Q3" s="11">
        <f t="shared" ref="Q3" si="1">SUM(B3:N3)</f>
        <v>46</v>
      </c>
      <c r="R3" s="35">
        <v>0</v>
      </c>
    </row>
    <row r="4" spans="1:18" x14ac:dyDescent="0.25">
      <c r="A4" s="22" t="s">
        <v>21</v>
      </c>
      <c r="B4" s="31">
        <v>0</v>
      </c>
      <c r="C4" s="8">
        <v>6</v>
      </c>
      <c r="D4" s="9">
        <v>8</v>
      </c>
      <c r="E4" s="7">
        <v>4</v>
      </c>
      <c r="F4" s="8">
        <v>6</v>
      </c>
      <c r="G4" s="9">
        <v>8</v>
      </c>
      <c r="H4" s="7">
        <v>8</v>
      </c>
      <c r="I4" s="8">
        <v>0</v>
      </c>
      <c r="J4" s="9">
        <v>0</v>
      </c>
      <c r="K4" s="7">
        <v>0</v>
      </c>
      <c r="L4" s="8">
        <v>0</v>
      </c>
      <c r="M4" s="9">
        <v>0</v>
      </c>
      <c r="N4" s="7">
        <v>0</v>
      </c>
      <c r="O4" s="20">
        <f t="shared" ref="O4:O5" si="2">SUM(B4:N4)/P4</f>
        <v>1.3333333333333333</v>
      </c>
      <c r="P4" s="13">
        <v>30</v>
      </c>
      <c r="Q4" s="11">
        <f t="shared" ref="Q4:Q5" si="3">SUM(B4:N4)</f>
        <v>40</v>
      </c>
      <c r="R4" s="35">
        <v>0</v>
      </c>
    </row>
    <row r="5" spans="1:18" x14ac:dyDescent="0.25">
      <c r="A5" s="22" t="s">
        <v>5</v>
      </c>
      <c r="B5" s="31">
        <v>0</v>
      </c>
      <c r="C5" s="8">
        <v>6</v>
      </c>
      <c r="D5" s="9">
        <v>4</v>
      </c>
      <c r="E5" s="7">
        <v>6</v>
      </c>
      <c r="F5" s="8">
        <v>10</v>
      </c>
      <c r="G5" s="9">
        <v>8</v>
      </c>
      <c r="H5" s="7">
        <v>2</v>
      </c>
      <c r="I5" s="8">
        <v>0</v>
      </c>
      <c r="J5" s="9">
        <v>0</v>
      </c>
      <c r="K5" s="7">
        <v>0</v>
      </c>
      <c r="L5" s="8">
        <v>0</v>
      </c>
      <c r="M5" s="9">
        <v>0</v>
      </c>
      <c r="N5" s="7">
        <v>0</v>
      </c>
      <c r="O5" s="20">
        <f t="shared" si="2"/>
        <v>1.2</v>
      </c>
      <c r="P5" s="13">
        <v>30</v>
      </c>
      <c r="Q5" s="11">
        <f t="shared" si="3"/>
        <v>36</v>
      </c>
      <c r="R5" s="35">
        <v>0</v>
      </c>
    </row>
    <row r="6" spans="1:18" x14ac:dyDescent="0.25">
      <c r="A6" s="21" t="s">
        <v>22</v>
      </c>
      <c r="B6" s="31">
        <v>0</v>
      </c>
      <c r="C6" s="8">
        <v>4</v>
      </c>
      <c r="D6" s="9">
        <v>10</v>
      </c>
      <c r="E6" s="7">
        <v>6</v>
      </c>
      <c r="F6" s="8">
        <v>2</v>
      </c>
      <c r="G6" s="9">
        <v>0</v>
      </c>
      <c r="H6" s="7">
        <v>0</v>
      </c>
      <c r="I6" s="8">
        <v>0</v>
      </c>
      <c r="J6" s="9">
        <v>0</v>
      </c>
      <c r="K6" s="7">
        <v>0</v>
      </c>
      <c r="L6" s="8">
        <v>0</v>
      </c>
      <c r="M6" s="9">
        <v>0</v>
      </c>
      <c r="N6" s="7">
        <v>0</v>
      </c>
      <c r="O6" s="20">
        <f t="shared" ref="O6:O8" si="4">SUM(B6:N6)/P6</f>
        <v>0.73333333333333328</v>
      </c>
      <c r="P6" s="10">
        <v>30</v>
      </c>
      <c r="Q6" s="11">
        <f t="shared" ref="Q6:Q8" si="5">SUM(B6:N6)</f>
        <v>22</v>
      </c>
      <c r="R6" s="35">
        <v>0</v>
      </c>
    </row>
    <row r="7" spans="1:18" x14ac:dyDescent="0.25">
      <c r="A7" s="52" t="s">
        <v>23</v>
      </c>
      <c r="B7" s="31">
        <v>0</v>
      </c>
      <c r="C7" s="53">
        <v>2</v>
      </c>
      <c r="D7" s="56">
        <v>2</v>
      </c>
      <c r="E7" s="57">
        <v>4</v>
      </c>
      <c r="F7" s="53">
        <v>6</v>
      </c>
      <c r="G7" s="56">
        <v>0</v>
      </c>
      <c r="H7" s="57">
        <v>4</v>
      </c>
      <c r="I7" s="62">
        <v>0</v>
      </c>
      <c r="J7" s="63">
        <v>0</v>
      </c>
      <c r="K7" s="61">
        <v>0</v>
      </c>
      <c r="L7" s="62">
        <v>0</v>
      </c>
      <c r="M7" s="63">
        <v>0</v>
      </c>
      <c r="N7" s="61">
        <v>0</v>
      </c>
      <c r="O7" s="54">
        <f t="shared" si="4"/>
        <v>0.6</v>
      </c>
      <c r="P7" s="13">
        <v>30</v>
      </c>
      <c r="Q7" s="55">
        <f t="shared" si="5"/>
        <v>18</v>
      </c>
      <c r="R7" s="35">
        <v>0</v>
      </c>
    </row>
    <row r="8" spans="1:18" x14ac:dyDescent="0.25">
      <c r="A8" s="22" t="s">
        <v>4</v>
      </c>
      <c r="B8" s="31">
        <v>0</v>
      </c>
      <c r="C8" s="8">
        <v>4</v>
      </c>
      <c r="D8" s="9">
        <v>0</v>
      </c>
      <c r="E8" s="7">
        <v>2</v>
      </c>
      <c r="F8" s="8">
        <v>4</v>
      </c>
      <c r="G8" s="9">
        <v>2</v>
      </c>
      <c r="H8" s="7">
        <v>6</v>
      </c>
      <c r="I8" s="8">
        <v>0</v>
      </c>
      <c r="J8" s="9">
        <v>0</v>
      </c>
      <c r="K8" s="7">
        <v>0</v>
      </c>
      <c r="L8" s="8">
        <v>0</v>
      </c>
      <c r="M8" s="9">
        <v>0</v>
      </c>
      <c r="N8" s="7">
        <v>0</v>
      </c>
      <c r="O8" s="12">
        <f t="shared" si="4"/>
        <v>0.6</v>
      </c>
      <c r="P8" s="13">
        <v>30</v>
      </c>
      <c r="Q8" s="11">
        <f t="shared" si="5"/>
        <v>18</v>
      </c>
      <c r="R8" s="35">
        <v>0</v>
      </c>
    </row>
    <row r="9" spans="1:18" x14ac:dyDescent="0.25">
      <c r="A9" s="22"/>
      <c r="B9" s="31">
        <v>0</v>
      </c>
      <c r="C9" s="8">
        <v>0</v>
      </c>
      <c r="D9" s="9">
        <v>0</v>
      </c>
      <c r="E9" s="7">
        <v>0</v>
      </c>
      <c r="F9" s="8">
        <v>0</v>
      </c>
      <c r="G9" s="9">
        <v>0</v>
      </c>
      <c r="H9" s="7">
        <v>0</v>
      </c>
      <c r="I9" s="8">
        <v>0</v>
      </c>
      <c r="J9" s="9">
        <v>0</v>
      </c>
      <c r="K9" s="7">
        <v>0</v>
      </c>
      <c r="L9" s="8">
        <v>0</v>
      </c>
      <c r="M9" s="9">
        <v>0</v>
      </c>
      <c r="N9" s="7">
        <v>0</v>
      </c>
      <c r="O9" s="12" t="e">
        <f t="shared" ref="O9" si="6">SUM(B9:N9)/P9</f>
        <v>#DIV/0!</v>
      </c>
      <c r="P9" s="13">
        <v>0</v>
      </c>
      <c r="Q9" s="11">
        <f t="shared" ref="Q9" si="7">SUM(B9:N9)</f>
        <v>0</v>
      </c>
      <c r="R9" s="35">
        <v>0</v>
      </c>
    </row>
    <row r="10" spans="1:18" x14ac:dyDescent="0.25">
      <c r="A10" s="23" t="s">
        <v>3</v>
      </c>
      <c r="B10" s="14">
        <f t="shared" ref="B10:N10" si="8">SUM(B3:B9)</f>
        <v>0</v>
      </c>
      <c r="C10" s="15">
        <f t="shared" si="8"/>
        <v>30</v>
      </c>
      <c r="D10" s="16">
        <f t="shared" si="8"/>
        <v>30</v>
      </c>
      <c r="E10" s="14">
        <f t="shared" si="8"/>
        <v>30</v>
      </c>
      <c r="F10" s="15">
        <f t="shared" si="8"/>
        <v>32</v>
      </c>
      <c r="G10" s="16">
        <f t="shared" si="8"/>
        <v>28</v>
      </c>
      <c r="H10" s="14">
        <f t="shared" si="8"/>
        <v>30</v>
      </c>
      <c r="I10" s="15">
        <f t="shared" si="8"/>
        <v>0</v>
      </c>
      <c r="J10" s="16">
        <f t="shared" si="8"/>
        <v>0</v>
      </c>
      <c r="K10" s="14">
        <f t="shared" si="8"/>
        <v>0</v>
      </c>
      <c r="L10" s="15">
        <f t="shared" si="8"/>
        <v>0</v>
      </c>
      <c r="M10" s="16">
        <f t="shared" si="8"/>
        <v>0</v>
      </c>
      <c r="N10" s="14">
        <f t="shared" si="8"/>
        <v>0</v>
      </c>
      <c r="O10" s="17">
        <f t="shared" ref="O10" si="9">SUM(B10:N10)/P10</f>
        <v>1</v>
      </c>
      <c r="P10" s="18">
        <f>SUM(P3:P9)</f>
        <v>180</v>
      </c>
      <c r="Q10" s="19">
        <f t="shared" ref="Q10" si="10">SUM(B10:N10)</f>
        <v>180</v>
      </c>
      <c r="R10" s="35">
        <v>0</v>
      </c>
    </row>
    <row r="11" spans="1:18" s="50" customFormat="1" ht="6.75" customHeight="1" thickBot="1" x14ac:dyDescent="0.3">
      <c r="A11" s="38"/>
      <c r="B11" s="39"/>
      <c r="C11" s="40"/>
      <c r="D11" s="41"/>
      <c r="E11" s="42"/>
      <c r="F11" s="40"/>
      <c r="G11" s="43"/>
      <c r="H11" s="39"/>
      <c r="I11" s="44"/>
      <c r="J11" s="45"/>
      <c r="K11" s="46"/>
      <c r="L11" s="40"/>
      <c r="M11" s="43"/>
      <c r="N11" s="39"/>
      <c r="O11" s="47"/>
      <c r="P11" s="48"/>
      <c r="Q11" s="49"/>
    </row>
    <row r="12" spans="1:18" x14ac:dyDescent="0.25">
      <c r="A12" s="36" t="s">
        <v>20</v>
      </c>
      <c r="B12" s="37"/>
      <c r="C12" s="26" t="s">
        <v>6</v>
      </c>
      <c r="D12" s="27" t="s">
        <v>37</v>
      </c>
      <c r="E12" s="25" t="s">
        <v>38</v>
      </c>
      <c r="F12" s="26" t="s">
        <v>7</v>
      </c>
      <c r="G12" s="27" t="s">
        <v>8</v>
      </c>
      <c r="H12" s="25" t="s">
        <v>12</v>
      </c>
      <c r="I12" s="26" t="s">
        <v>13</v>
      </c>
      <c r="J12" s="27" t="s">
        <v>14</v>
      </c>
      <c r="K12" s="25" t="s">
        <v>15</v>
      </c>
      <c r="L12" s="26" t="s">
        <v>16</v>
      </c>
      <c r="M12" s="27" t="s">
        <v>17</v>
      </c>
      <c r="N12" s="25" t="s">
        <v>18</v>
      </c>
      <c r="O12" s="1"/>
      <c r="P12" s="1"/>
      <c r="Q12" s="2"/>
    </row>
    <row r="13" spans="1:18" x14ac:dyDescent="0.25">
      <c r="A13" s="24" t="s">
        <v>36</v>
      </c>
      <c r="B13" s="3" t="s">
        <v>9</v>
      </c>
      <c r="C13" s="30" t="s">
        <v>24</v>
      </c>
      <c r="D13" s="29" t="s">
        <v>25</v>
      </c>
      <c r="E13" s="28" t="s">
        <v>26</v>
      </c>
      <c r="F13" s="30" t="s">
        <v>27</v>
      </c>
      <c r="G13" s="29" t="s">
        <v>28</v>
      </c>
      <c r="H13" s="28" t="s">
        <v>29</v>
      </c>
      <c r="I13" s="30" t="s">
        <v>30</v>
      </c>
      <c r="J13" s="29" t="s">
        <v>31</v>
      </c>
      <c r="K13" s="28" t="s">
        <v>32</v>
      </c>
      <c r="L13" s="30" t="s">
        <v>33</v>
      </c>
      <c r="M13" s="29" t="s">
        <v>34</v>
      </c>
      <c r="N13" s="28" t="s">
        <v>35</v>
      </c>
      <c r="O13" s="4" t="s">
        <v>0</v>
      </c>
      <c r="P13" s="5" t="s">
        <v>1</v>
      </c>
      <c r="Q13" s="6" t="s">
        <v>2</v>
      </c>
      <c r="R13" s="32" t="s">
        <v>11</v>
      </c>
    </row>
    <row r="14" spans="1:18" x14ac:dyDescent="0.25">
      <c r="A14" s="21" t="s">
        <v>10</v>
      </c>
      <c r="B14" s="31">
        <v>0</v>
      </c>
      <c r="C14" s="8">
        <v>1250</v>
      </c>
      <c r="D14" s="9">
        <v>1349</v>
      </c>
      <c r="E14" s="7">
        <v>1338</v>
      </c>
      <c r="F14" s="8">
        <v>1485</v>
      </c>
      <c r="G14" s="64">
        <v>1522</v>
      </c>
      <c r="H14" s="65">
        <v>1563</v>
      </c>
      <c r="I14" s="8">
        <v>0</v>
      </c>
      <c r="J14" s="9">
        <v>0</v>
      </c>
      <c r="K14" s="7">
        <v>0</v>
      </c>
      <c r="L14" s="8">
        <v>0</v>
      </c>
      <c r="M14" s="9">
        <v>0</v>
      </c>
      <c r="N14" s="7">
        <v>0</v>
      </c>
      <c r="O14" s="20">
        <f t="shared" ref="O14:O17" si="11">SUM(B14:N14)/P14</f>
        <v>1417.8333333333333</v>
      </c>
      <c r="P14" s="13">
        <v>6</v>
      </c>
      <c r="Q14" s="11">
        <f t="shared" ref="Q14:Q17" si="12">SUM(B14:N14)</f>
        <v>8507</v>
      </c>
      <c r="R14" s="35">
        <v>851</v>
      </c>
    </row>
    <row r="15" spans="1:18" x14ac:dyDescent="0.25">
      <c r="A15" s="22" t="s">
        <v>21</v>
      </c>
      <c r="B15" s="31">
        <v>0</v>
      </c>
      <c r="C15" s="8">
        <v>1412</v>
      </c>
      <c r="D15" s="9">
        <v>1356</v>
      </c>
      <c r="E15" s="7">
        <v>1349</v>
      </c>
      <c r="F15" s="60">
        <v>1511</v>
      </c>
      <c r="G15" s="9">
        <v>1445</v>
      </c>
      <c r="H15" s="7">
        <v>1425</v>
      </c>
      <c r="I15" s="8">
        <v>0</v>
      </c>
      <c r="J15" s="9">
        <v>0</v>
      </c>
      <c r="K15" s="7">
        <v>0</v>
      </c>
      <c r="L15" s="8">
        <v>0</v>
      </c>
      <c r="M15" s="9">
        <v>0</v>
      </c>
      <c r="N15" s="7">
        <v>0</v>
      </c>
      <c r="O15" s="20">
        <f t="shared" si="11"/>
        <v>1416.3333333333333</v>
      </c>
      <c r="P15" s="13">
        <v>6</v>
      </c>
      <c r="Q15" s="11">
        <f t="shared" si="12"/>
        <v>8498</v>
      </c>
      <c r="R15" s="33">
        <v>854.03</v>
      </c>
    </row>
    <row r="16" spans="1:18" x14ac:dyDescent="0.25">
      <c r="A16" s="22" t="s">
        <v>5</v>
      </c>
      <c r="B16" s="31">
        <v>0</v>
      </c>
      <c r="C16" s="8">
        <v>1404</v>
      </c>
      <c r="D16" s="9">
        <v>1308</v>
      </c>
      <c r="E16" s="59">
        <v>1390</v>
      </c>
      <c r="F16" s="8">
        <v>1363</v>
      </c>
      <c r="G16" s="9">
        <v>1357</v>
      </c>
      <c r="H16" s="7">
        <v>1359</v>
      </c>
      <c r="I16" s="8">
        <v>0</v>
      </c>
      <c r="J16" s="9">
        <v>0</v>
      </c>
      <c r="K16" s="7">
        <v>0</v>
      </c>
      <c r="L16" s="8">
        <v>0</v>
      </c>
      <c r="M16" s="9">
        <v>0</v>
      </c>
      <c r="N16" s="7">
        <v>0</v>
      </c>
      <c r="O16" s="20">
        <f t="shared" si="11"/>
        <v>1363.5</v>
      </c>
      <c r="P16" s="13">
        <v>6</v>
      </c>
      <c r="Q16" s="11">
        <f t="shared" si="12"/>
        <v>8181</v>
      </c>
      <c r="R16" s="33">
        <v>750.06</v>
      </c>
    </row>
    <row r="17" spans="1:18" x14ac:dyDescent="0.25">
      <c r="A17" s="21" t="s">
        <v>22</v>
      </c>
      <c r="B17" s="31">
        <v>0</v>
      </c>
      <c r="C17" s="34">
        <v>1462</v>
      </c>
      <c r="D17" s="58">
        <v>1458</v>
      </c>
      <c r="E17" s="7">
        <v>1304</v>
      </c>
      <c r="F17" s="8">
        <v>1340</v>
      </c>
      <c r="G17" s="9">
        <v>1283</v>
      </c>
      <c r="H17" s="7">
        <v>1307</v>
      </c>
      <c r="I17" s="8">
        <v>0</v>
      </c>
      <c r="J17" s="9">
        <v>0</v>
      </c>
      <c r="K17" s="7">
        <v>0</v>
      </c>
      <c r="L17" s="8">
        <v>0</v>
      </c>
      <c r="M17" s="9">
        <v>0</v>
      </c>
      <c r="N17" s="7">
        <v>0</v>
      </c>
      <c r="O17" s="20">
        <f t="shared" si="11"/>
        <v>1359</v>
      </c>
      <c r="P17" s="10">
        <v>6</v>
      </c>
      <c r="Q17" s="11">
        <f t="shared" si="12"/>
        <v>8154</v>
      </c>
      <c r="R17" s="35">
        <v>790.5</v>
      </c>
    </row>
    <row r="18" spans="1:18" x14ac:dyDescent="0.25">
      <c r="A18" s="22" t="s">
        <v>4</v>
      </c>
      <c r="B18" s="31">
        <v>0</v>
      </c>
      <c r="C18" s="8">
        <v>1384</v>
      </c>
      <c r="D18" s="9">
        <v>1262</v>
      </c>
      <c r="E18" s="7">
        <v>1212</v>
      </c>
      <c r="F18" s="8">
        <v>1214</v>
      </c>
      <c r="G18" s="9">
        <v>1200</v>
      </c>
      <c r="H18" s="7">
        <v>1298</v>
      </c>
      <c r="I18" s="8">
        <v>0</v>
      </c>
      <c r="J18" s="9">
        <v>0</v>
      </c>
      <c r="K18" s="7">
        <v>0</v>
      </c>
      <c r="L18" s="8">
        <v>0</v>
      </c>
      <c r="M18" s="9">
        <v>0</v>
      </c>
      <c r="N18" s="7">
        <v>0</v>
      </c>
      <c r="O18" s="12">
        <f t="shared" ref="O18" si="13">SUM(B18:N18)/P18</f>
        <v>1261.6666666666667</v>
      </c>
      <c r="P18" s="13">
        <v>6</v>
      </c>
      <c r="Q18" s="11">
        <f t="shared" ref="Q18" si="14">SUM(B18:N18)</f>
        <v>7570</v>
      </c>
      <c r="R18" s="33">
        <v>751.63</v>
      </c>
    </row>
    <row r="19" spans="1:18" x14ac:dyDescent="0.25">
      <c r="A19" s="52" t="s">
        <v>23</v>
      </c>
      <c r="B19" s="31">
        <v>0</v>
      </c>
      <c r="C19" s="53">
        <v>1200</v>
      </c>
      <c r="D19" s="56">
        <v>1200</v>
      </c>
      <c r="E19" s="57">
        <v>1200</v>
      </c>
      <c r="F19" s="53">
        <v>1200</v>
      </c>
      <c r="G19" s="56">
        <v>1200</v>
      </c>
      <c r="H19" s="57">
        <v>1200</v>
      </c>
      <c r="I19" s="53">
        <v>0</v>
      </c>
      <c r="J19" s="56">
        <v>0</v>
      </c>
      <c r="K19" s="57">
        <v>0</v>
      </c>
      <c r="L19" s="53">
        <v>0</v>
      </c>
      <c r="M19" s="56">
        <v>0</v>
      </c>
      <c r="N19" s="57">
        <v>0</v>
      </c>
      <c r="O19" s="54">
        <f t="shared" ref="O19:O20" si="15">SUM(B19:N19)/P19</f>
        <v>1200</v>
      </c>
      <c r="P19" s="13">
        <v>6</v>
      </c>
      <c r="Q19" s="55">
        <f t="shared" ref="Q19:Q20" si="16">SUM(B19:N19)</f>
        <v>7200</v>
      </c>
      <c r="R19" s="35">
        <v>0</v>
      </c>
    </row>
    <row r="20" spans="1:18" x14ac:dyDescent="0.25">
      <c r="A20" s="21"/>
      <c r="B20" s="31">
        <v>0</v>
      </c>
      <c r="C20" s="34">
        <v>0</v>
      </c>
      <c r="D20" s="58">
        <v>0</v>
      </c>
      <c r="E20" s="7">
        <v>0</v>
      </c>
      <c r="F20" s="8">
        <v>0</v>
      </c>
      <c r="G20" s="9">
        <v>0</v>
      </c>
      <c r="H20" s="7">
        <v>0</v>
      </c>
      <c r="I20" s="8">
        <v>0</v>
      </c>
      <c r="J20" s="9">
        <v>0</v>
      </c>
      <c r="K20" s="7">
        <v>0</v>
      </c>
      <c r="L20" s="8">
        <v>0</v>
      </c>
      <c r="M20" s="9">
        <v>0</v>
      </c>
      <c r="N20" s="7">
        <v>0</v>
      </c>
      <c r="O20" s="20" t="e">
        <f t="shared" si="15"/>
        <v>#DIV/0!</v>
      </c>
      <c r="P20" s="10">
        <v>0</v>
      </c>
      <c r="Q20" s="11">
        <f t="shared" si="16"/>
        <v>0</v>
      </c>
      <c r="R20" s="35">
        <v>790.5</v>
      </c>
    </row>
    <row r="21" spans="1:18" x14ac:dyDescent="0.25">
      <c r="A21" s="23" t="s">
        <v>3</v>
      </c>
      <c r="B21" s="14">
        <f t="shared" ref="B21:N21" si="17">SUM(B14:B20)</f>
        <v>0</v>
      </c>
      <c r="C21" s="15">
        <f t="shared" si="17"/>
        <v>8112</v>
      </c>
      <c r="D21" s="16">
        <f t="shared" si="17"/>
        <v>7933</v>
      </c>
      <c r="E21" s="14">
        <f t="shared" si="17"/>
        <v>7793</v>
      </c>
      <c r="F21" s="15">
        <f t="shared" si="17"/>
        <v>8113</v>
      </c>
      <c r="G21" s="16">
        <f t="shared" si="17"/>
        <v>8007</v>
      </c>
      <c r="H21" s="14">
        <f t="shared" si="17"/>
        <v>8152</v>
      </c>
      <c r="I21" s="15">
        <f t="shared" si="17"/>
        <v>0</v>
      </c>
      <c r="J21" s="16">
        <f t="shared" si="17"/>
        <v>0</v>
      </c>
      <c r="K21" s="14">
        <f t="shared" si="17"/>
        <v>0</v>
      </c>
      <c r="L21" s="15">
        <f t="shared" si="17"/>
        <v>0</v>
      </c>
      <c r="M21" s="16">
        <f t="shared" si="17"/>
        <v>0</v>
      </c>
      <c r="N21" s="14">
        <f t="shared" si="17"/>
        <v>0</v>
      </c>
      <c r="O21" s="17">
        <f t="shared" ref="O21" si="18">SUM(B21:N21)/P21</f>
        <v>1336.3888888888889</v>
      </c>
      <c r="P21" s="18">
        <f>SUM(P14:P20)</f>
        <v>36</v>
      </c>
      <c r="Q21" s="19">
        <f t="shared" ref="Q21" si="19">SUM(B21:N21)</f>
        <v>48110</v>
      </c>
      <c r="R21" s="33">
        <v>786.97</v>
      </c>
    </row>
    <row r="22" spans="1:18" s="50" customFormat="1" ht="6.75" customHeight="1" thickBot="1" x14ac:dyDescent="0.3">
      <c r="A22" s="38"/>
      <c r="B22" s="39"/>
      <c r="C22" s="40"/>
      <c r="D22" s="41"/>
      <c r="E22" s="42"/>
      <c r="F22" s="40"/>
      <c r="G22" s="43"/>
      <c r="H22" s="39"/>
      <c r="I22" s="44"/>
      <c r="J22" s="45"/>
      <c r="K22" s="46"/>
      <c r="L22" s="40"/>
      <c r="M22" s="43"/>
      <c r="N22" s="39"/>
      <c r="O22" s="47"/>
      <c r="P22" s="48"/>
      <c r="Q22" s="49"/>
    </row>
    <row r="23" spans="1:18" ht="15.75" x14ac:dyDescent="0.25">
      <c r="A23" s="51" t="s">
        <v>40</v>
      </c>
    </row>
    <row r="24" spans="1:18" ht="15.75" x14ac:dyDescent="0.25">
      <c r="A24" s="51" t="s">
        <v>45</v>
      </c>
    </row>
    <row r="25" spans="1:18" ht="15.75" x14ac:dyDescent="0.25">
      <c r="A25" s="51" t="s">
        <v>47</v>
      </c>
    </row>
    <row r="26" spans="1:18" ht="15.75" x14ac:dyDescent="0.25">
      <c r="A26" s="51" t="s">
        <v>48</v>
      </c>
    </row>
    <row r="27" spans="1:18" ht="15.75" x14ac:dyDescent="0.25">
      <c r="A27" s="51" t="s">
        <v>41</v>
      </c>
    </row>
    <row r="28" spans="1:18" ht="15.75" x14ac:dyDescent="0.25">
      <c r="A28" s="51" t="s">
        <v>42</v>
      </c>
    </row>
    <row r="29" spans="1:18" ht="15.75" x14ac:dyDescent="0.25">
      <c r="A29" s="51" t="s">
        <v>46</v>
      </c>
    </row>
    <row r="30" spans="1:18" ht="15.75" x14ac:dyDescent="0.25">
      <c r="A30" s="51" t="s">
        <v>43</v>
      </c>
    </row>
    <row r="31" spans="1:18" ht="15.75" x14ac:dyDescent="0.25">
      <c r="A31" s="51" t="s">
        <v>44</v>
      </c>
    </row>
    <row r="32" spans="1:18" ht="15.75" x14ac:dyDescent="0.25">
      <c r="A32" s="51" t="s">
        <v>39</v>
      </c>
    </row>
    <row r="33" spans="1:1" ht="15.75" x14ac:dyDescent="0.25">
      <c r="A33" s="51"/>
    </row>
    <row r="34" spans="1:1" ht="15.75" x14ac:dyDescent="0.25">
      <c r="A34" s="51"/>
    </row>
    <row r="35" spans="1:1" ht="15.75" x14ac:dyDescent="0.25">
      <c r="A35" s="51"/>
    </row>
    <row r="36" spans="1:1" ht="15.75" x14ac:dyDescent="0.25">
      <c r="A36" s="51"/>
    </row>
    <row r="37" spans="1:1" ht="15.75" x14ac:dyDescent="0.25">
      <c r="A37" s="51"/>
    </row>
  </sheetData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Eigenwillig</dc:creator>
  <cp:lastModifiedBy>Agando</cp:lastModifiedBy>
  <cp:lastPrinted>2019-06-05T12:27:39Z</cp:lastPrinted>
  <dcterms:created xsi:type="dcterms:W3CDTF">2015-03-12T19:18:08Z</dcterms:created>
  <dcterms:modified xsi:type="dcterms:W3CDTF">2019-06-05T17:44:47Z</dcterms:modified>
</cp:coreProperties>
</file>